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Avaliação do Programa" sheetId="1" r:id="rId1"/>
    <sheet name="METAS FÍSICAS" sheetId="2" r:id="rId2"/>
    <sheet name="METAS FINANCEIRAS" sheetId="3" r:id="rId3"/>
    <sheet name="Questionário Ação 1" sheetId="4" r:id="rId4"/>
  </sheets>
  <definedNames>
    <definedName name="_xlnm.Print_Area" localSheetId="0">'Avaliação do Programa'!$A$1:$L$18</definedName>
    <definedName name="_xlnm.Print_Area" localSheetId="2">'METAS FINANCEIRAS'!$A$1:$K$16</definedName>
    <definedName name="_xlnm.Print_Area" localSheetId="1">'METAS FÍSICAS'!$A$1:$K$16</definedName>
    <definedName name="_xlnm.Print_Area" localSheetId="3">'Questionário Ação 1'!$A$1:$M$52</definedName>
    <definedName name="_xlnm._FilterDatabase" localSheetId="3">'Questionário Ação 1'!$B$2:$B$53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B5" authorId="0">
      <text>
        <r>
          <rPr>
            <sz val="9"/>
            <color indexed="8"/>
            <rFont val="Tahoma"/>
            <family val="0"/>
          </rPr>
          <t xml:space="preserve">Realizar uma avaliação de questionário para cada Ação proposta no respectivo Programa Temático
</t>
        </r>
      </text>
    </comment>
    <comment ref="C15" authorId="0">
      <text>
        <r>
          <rPr>
            <b/>
            <sz val="9"/>
            <color indexed="8"/>
            <rFont val="Segoe UI"/>
            <family val="0"/>
          </rPr>
          <t>estabelecer ordem de prioridade, não repetindo avaliação númerica</t>
        </r>
      </text>
    </comment>
    <comment ref="C30" authorId="0">
      <text>
        <r>
          <rPr>
            <sz val="9"/>
            <color indexed="8"/>
            <rFont val="Segoe UI"/>
            <family val="0"/>
          </rPr>
          <t>estabelecer ordem de prioridade, não repetindo avaliação númerica</t>
        </r>
      </text>
    </comment>
    <comment ref="D15" authorId="0">
      <text>
        <r>
          <rPr>
            <b/>
            <sz val="9"/>
            <color indexed="8"/>
            <rFont val="Segoe UI"/>
            <family val="0"/>
          </rPr>
          <t>estabelecer ordem de prioridade, não repetindo avaliação númerica</t>
        </r>
      </text>
    </comment>
    <comment ref="D30" authorId="0">
      <text>
        <r>
          <rPr>
            <sz val="9"/>
            <color indexed="8"/>
            <rFont val="Segoe UI"/>
            <family val="0"/>
          </rPr>
          <t xml:space="preserve">estabelecer ordem de prioridade, não repetindo avaliação númerica
</t>
        </r>
      </text>
    </comment>
  </commentList>
</comments>
</file>

<file path=xl/sharedStrings.xml><?xml version="1.0" encoding="utf-8"?>
<sst xmlns="http://schemas.openxmlformats.org/spreadsheetml/2006/main" count="155" uniqueCount="97">
  <si>
    <t>AVALIAÇÃO DO PLANO PLURIANUAL</t>
  </si>
  <si>
    <t>Quadrimestre</t>
  </si>
  <si>
    <t>Período:</t>
  </si>
  <si>
    <t>até</t>
  </si>
  <si>
    <t>Unidade Gestora</t>
  </si>
  <si>
    <t>Programa Temático:</t>
  </si>
  <si>
    <t>Recursos Anuais (R$):</t>
  </si>
  <si>
    <t>Público Alvo:</t>
  </si>
  <si>
    <t>Indicador 1</t>
  </si>
  <si>
    <t>indicador proposto (se houver)</t>
  </si>
  <si>
    <t>Indicador 2</t>
  </si>
  <si>
    <t>Indicador Proposto (se houver)</t>
  </si>
  <si>
    <t>Indicador 3</t>
  </si>
  <si>
    <t>Indicador proposto (se houver)</t>
  </si>
  <si>
    <t>Indicador 4</t>
  </si>
  <si>
    <t>Informações</t>
  </si>
  <si>
    <t>Observações sobre o Diagnóstico (situação anterior ao início do Programa)</t>
  </si>
  <si>
    <t>Análise dos indicadores escolhidos, quando pertinente.</t>
  </si>
  <si>
    <t>Observações sobre os reflexos da execução do Programa Temático no período avaliado</t>
  </si>
  <si>
    <t>Observações gerais sobre o Programa Temático</t>
  </si>
  <si>
    <t>1ª PARTE  - AVALIAÇÃO DO PLANO PLURIANUAL</t>
  </si>
  <si>
    <t xml:space="preserve">AVALIAÇÃO DAS METAS FÍSICAS </t>
  </si>
  <si>
    <t>Programa Temático</t>
  </si>
  <si>
    <t>Ações</t>
  </si>
  <si>
    <t>PRODUTO</t>
  </si>
  <si>
    <t>METAS FÍSICAS</t>
  </si>
  <si>
    <t>Estimada</t>
  </si>
  <si>
    <t>Realizada</t>
  </si>
  <si>
    <t>Índice de Realização</t>
  </si>
  <si>
    <t>Anual</t>
  </si>
  <si>
    <t>1º Qd.</t>
  </si>
  <si>
    <t>(%)</t>
  </si>
  <si>
    <t>2º Qd.</t>
  </si>
  <si>
    <t>3º Qd.</t>
  </si>
  <si>
    <t>Acumulado</t>
  </si>
  <si>
    <t>Ação  (projeto/atividade)</t>
  </si>
  <si>
    <t>Ação (projeto / Atividade)</t>
  </si>
  <si>
    <t>Observações sobre as metas físicas:</t>
  </si>
  <si>
    <t>1ª PARTE - AVALIAÇÃO DO PLANO PLURIANUAL</t>
  </si>
  <si>
    <t>AVALIAÇÃO DAS METAS FINANCEIRAS (VALORES LIQUIDADOS)</t>
  </si>
  <si>
    <t>METAS FINANCEIRAS</t>
  </si>
  <si>
    <t xml:space="preserve">Orçado </t>
  </si>
  <si>
    <t>Liquidado</t>
  </si>
  <si>
    <t>Atualizado</t>
  </si>
  <si>
    <t>Observações sobre as metas financeiras:</t>
  </si>
  <si>
    <t>2ª Parte: Autoavaliação e Acompanhamento da Implantação, Planejamento e Execução das Ações do PPA</t>
  </si>
  <si>
    <t>Ação Orçmentária</t>
  </si>
  <si>
    <t>Q1</t>
  </si>
  <si>
    <t>IMPLEMENTAÇÃO</t>
  </si>
  <si>
    <t>AÇÃO ORÇAMENTÁRIA</t>
  </si>
  <si>
    <t>Nível de Dificuldade de Implementação (1 a 5)</t>
  </si>
  <si>
    <t>(ação orçamentária)</t>
  </si>
  <si>
    <t>Q2</t>
  </si>
  <si>
    <t>PLANEJAMENTO</t>
  </si>
  <si>
    <t>ETAPAS DO PLANEJAMENTO</t>
  </si>
  <si>
    <t>grau de dificuldade          (1 a 5)</t>
  </si>
  <si>
    <t>grau de importância (1 a 5)</t>
  </si>
  <si>
    <t>IDENTIFICAR PÚBLICO-ALVO</t>
  </si>
  <si>
    <t>ESTABELECER OBJETIVOS E METAS</t>
  </si>
  <si>
    <t xml:space="preserve">REALIZAR O DIAGNÓSTICO USANDO MODELO CAUSAL </t>
  </si>
  <si>
    <t>DIMENSIONAR RECURSOS</t>
  </si>
  <si>
    <t>DIMENSIONAR O TEMPO</t>
  </si>
  <si>
    <t xml:space="preserve">1) Como avalia que cada um dos itens abaixo impactou sobre o planejamento da Ação Orçamentária ? </t>
  </si>
  <si>
    <t>a) Identificação do Público Alvo:</t>
  </si>
  <si>
    <t>(preencher com observações sucintas, se necessário).</t>
  </si>
  <si>
    <t>b) Estabelecer Objetivos e Metas:</t>
  </si>
  <si>
    <t>c) Realizar o Diagnóstico:</t>
  </si>
  <si>
    <t>d) Dimensionar Recursos:</t>
  </si>
  <si>
    <t>e) Dimensionar o tempo:</t>
  </si>
  <si>
    <t>Q3</t>
  </si>
  <si>
    <t>EXECUÇÃO</t>
  </si>
  <si>
    <t>ETAPAS DA  EXECUÇÃO</t>
  </si>
  <si>
    <t>(Ação Orçamentária)</t>
  </si>
  <si>
    <t>RECURSOS HUMANOS - CARÊNCIA DE M-D-O</t>
  </si>
  <si>
    <t>RECURSOS HUMANOS - QUALIFICAÇÃO</t>
  </si>
  <si>
    <t>RECURSOS MATERIAIS - CARÊNCIA DE EQUIPAMENTOS</t>
  </si>
  <si>
    <t>ACESSO A RECURSOS FINANCEIROS</t>
  </si>
  <si>
    <t>ASPECTOS JURÍDICOS</t>
  </si>
  <si>
    <t xml:space="preserve">2) Como cada um dos itens impactou sobre a qualidade e o tempo de execução da Ação Orçamentária </t>
  </si>
  <si>
    <t>a) Quantitativo de Pessoal - RH</t>
  </si>
  <si>
    <t>b) Qualificação de Pessoal - RH</t>
  </si>
  <si>
    <t>c) Recursos Materiais: Quantativo de Equipamentos,  suprimentos e insumos</t>
  </si>
  <si>
    <t>d) Recursos Materiais: Obsolecência de Equipamentos, Suprimentos e Insumos</t>
  </si>
  <si>
    <t>e) Acesso a Recursos Financeiros:</t>
  </si>
  <si>
    <t>f) Aspectos Jurídicos, Políticos, e Administrativos:</t>
  </si>
  <si>
    <t>Legenda: nível de dificuldade</t>
  </si>
  <si>
    <t>Legenda: grau de importância</t>
  </si>
  <si>
    <t>1 = baixíssimo nível de dificuldade</t>
  </si>
  <si>
    <t>1 = baixíssimo grau de importância</t>
  </si>
  <si>
    <t>2 = baixo nível de dificuldade</t>
  </si>
  <si>
    <t>2 = baixo grau de importância</t>
  </si>
  <si>
    <t>3= nível médio de dificuldade</t>
  </si>
  <si>
    <t>3= médio grau de importância</t>
  </si>
  <si>
    <t>4= Alto nível de Dificuldade</t>
  </si>
  <si>
    <t>4= Alto grau de importância</t>
  </si>
  <si>
    <t>5= Altíisimo nível de dificuldade</t>
  </si>
  <si>
    <t>5= Altíisimo grau de importância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</si>
</sst>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#,##0"/>
    <numFmt numFmtId="167" formatCode="0%"/>
    <numFmt numFmtId="168" formatCode="_-&quot;R$ &quot;* #,##0.00_-;&quot;-R$ &quot;* #,##0.00_-;_-&quot;R$ &quot;* \-??_-;_-@_-"/>
    <numFmt numFmtId="169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8"/>
      <color indexed="63"/>
      <name val="Calibre"/>
      <family val="0"/>
    </font>
    <font>
      <b/>
      <sz val="9"/>
      <color indexed="63"/>
      <name val="Calibre"/>
      <family val="0"/>
    </font>
    <font>
      <sz val="9"/>
      <color indexed="63"/>
      <name val="Calibre"/>
      <family val="0"/>
    </font>
    <font>
      <sz val="10"/>
      <color indexed="63"/>
      <name val="Calibre"/>
      <family val="0"/>
    </font>
    <font>
      <sz val="14"/>
      <color indexed="8"/>
      <name val="Calibri"/>
      <family val="2"/>
    </font>
    <font>
      <sz val="8"/>
      <color indexed="63"/>
      <name val="Calibre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63"/>
      <name val="Calibre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24"/>
      <name val="Calibri"/>
      <family val="0"/>
    </font>
    <font>
      <sz val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0"/>
    </font>
    <font>
      <b/>
      <sz val="9"/>
      <color indexed="8"/>
      <name val="Segoe UI"/>
      <family val="0"/>
    </font>
    <font>
      <sz val="9"/>
      <color indexed="8"/>
      <name val="Segoe UI"/>
      <family val="0"/>
    </font>
    <font>
      <sz val="7"/>
      <name val="Arial Black"/>
      <family val="2"/>
    </font>
    <font>
      <sz val="8"/>
      <name val="Arial Black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Protection="0">
      <alignment/>
    </xf>
  </cellStyleXfs>
  <cellXfs count="9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2" xfId="0" applyFont="1" applyFill="1" applyBorder="1" applyAlignment="1" applyProtection="1">
      <alignment horizontal="center"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5" fillId="3" borderId="3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2" xfId="0" applyFont="1" applyFill="1" applyBorder="1" applyAlignment="1" applyProtection="1">
      <alignment horizontal="center" vertical="center" wrapText="1"/>
      <protection locked="0"/>
    </xf>
    <xf numFmtId="165" fontId="6" fillId="3" borderId="1" xfId="15" applyFont="1" applyFill="1" applyBorder="1" applyAlignment="1" applyProtection="1">
      <alignment horizontal="left" vertical="center"/>
      <protection locked="0"/>
    </xf>
    <xf numFmtId="164" fontId="7" fillId="2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left" vertical="center"/>
      <protection locked="0"/>
    </xf>
    <xf numFmtId="164" fontId="8" fillId="3" borderId="1" xfId="0" applyFont="1" applyFill="1" applyBorder="1" applyAlignment="1" applyProtection="1">
      <alignment horizontal="left" vertical="center"/>
      <protection locked="0"/>
    </xf>
    <xf numFmtId="165" fontId="8" fillId="3" borderId="1" xfId="15" applyFont="1" applyFill="1" applyBorder="1" applyAlignment="1" applyProtection="1">
      <alignment horizontal="left" vertical="center"/>
      <protection locked="0"/>
    </xf>
    <xf numFmtId="164" fontId="9" fillId="4" borderId="1" xfId="0" applyFont="1" applyFill="1" applyBorder="1" applyAlignment="1" applyProtection="1">
      <alignment horizontal="center" vertical="center" wrapText="1"/>
      <protection locked="0"/>
    </xf>
    <xf numFmtId="164" fontId="10" fillId="4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4" fontId="11" fillId="2" borderId="4" xfId="0" applyFont="1" applyFill="1" applyBorder="1" applyAlignment="1" applyProtection="1">
      <alignment horizontal="center" vertical="center" wrapText="1"/>
      <protection locked="0"/>
    </xf>
    <xf numFmtId="164" fontId="0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 wrapText="1"/>
    </xf>
    <xf numFmtId="164" fontId="12" fillId="4" borderId="5" xfId="0" applyFont="1" applyFill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center" vertical="center" wrapText="1"/>
    </xf>
    <xf numFmtId="164" fontId="13" fillId="2" borderId="6" xfId="0" applyFont="1" applyFill="1" applyBorder="1" applyAlignment="1">
      <alignment horizontal="center" vertical="center" wrapText="1"/>
    </xf>
    <xf numFmtId="164" fontId="13" fillId="2" borderId="7" xfId="0" applyFont="1" applyFill="1" applyBorder="1" applyAlignment="1">
      <alignment horizontal="center" vertical="center" wrapText="1"/>
    </xf>
    <xf numFmtId="164" fontId="13" fillId="2" borderId="8" xfId="0" applyFont="1" applyFill="1" applyBorder="1" applyAlignment="1">
      <alignment horizontal="center" vertical="center" wrapText="1"/>
    </xf>
    <xf numFmtId="164" fontId="13" fillId="2" borderId="9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horizontal="center" vertical="center" wrapText="1"/>
    </xf>
    <xf numFmtId="164" fontId="13" fillId="2" borderId="11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5" fillId="3" borderId="12" xfId="0" applyFont="1" applyFill="1" applyBorder="1" applyAlignment="1">
      <alignment horizontal="center" vertical="center" wrapText="1"/>
    </xf>
    <xf numFmtId="164" fontId="15" fillId="3" borderId="13" xfId="0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166" fontId="15" fillId="3" borderId="14" xfId="0" applyNumberFormat="1" applyFont="1" applyFill="1" applyBorder="1" applyAlignment="1">
      <alignment horizontal="center" vertical="center" wrapText="1"/>
    </xf>
    <xf numFmtId="167" fontId="15" fillId="3" borderId="15" xfId="19" applyFont="1" applyFill="1" applyBorder="1" applyAlignment="1" applyProtection="1">
      <alignment horizontal="center" vertical="center" wrapText="1"/>
      <protection/>
    </xf>
    <xf numFmtId="164" fontId="15" fillId="5" borderId="12" xfId="0" applyFont="1" applyFill="1" applyBorder="1" applyAlignment="1">
      <alignment horizontal="center" vertical="center" wrapText="1"/>
    </xf>
    <xf numFmtId="164" fontId="15" fillId="5" borderId="13" xfId="0" applyFont="1" applyFill="1" applyBorder="1" applyAlignment="1">
      <alignment horizontal="center" vertical="center" wrapText="1"/>
    </xf>
    <xf numFmtId="164" fontId="15" fillId="5" borderId="14" xfId="0" applyFont="1" applyFill="1" applyBorder="1" applyAlignment="1">
      <alignment horizontal="center" vertical="center" wrapText="1"/>
    </xf>
    <xf numFmtId="167" fontId="15" fillId="5" borderId="15" xfId="19" applyFont="1" applyFill="1" applyBorder="1" applyAlignment="1" applyProtection="1">
      <alignment horizontal="center" vertical="center" wrapText="1"/>
      <protection/>
    </xf>
    <xf numFmtId="164" fontId="15" fillId="5" borderId="16" xfId="0" applyFont="1" applyFill="1" applyBorder="1" applyAlignment="1">
      <alignment horizontal="center" vertical="center" wrapText="1"/>
    </xf>
    <xf numFmtId="164" fontId="15" fillId="5" borderId="17" xfId="0" applyFont="1" applyFill="1" applyBorder="1" applyAlignment="1">
      <alignment horizontal="center" vertical="center" wrapText="1"/>
    </xf>
    <xf numFmtId="164" fontId="15" fillId="5" borderId="18" xfId="0" applyFont="1" applyFill="1" applyBorder="1" applyAlignment="1">
      <alignment horizontal="center" vertical="center" wrapText="1"/>
    </xf>
    <xf numFmtId="167" fontId="15" fillId="5" borderId="19" xfId="19" applyFont="1" applyFill="1" applyBorder="1" applyAlignment="1" applyProtection="1">
      <alignment horizontal="center" vertical="center" wrapText="1"/>
      <protection/>
    </xf>
    <xf numFmtId="164" fontId="12" fillId="4" borderId="1" xfId="0" applyFont="1" applyFill="1" applyBorder="1" applyAlignment="1">
      <alignment horizontal="center" vertical="center" wrapText="1"/>
    </xf>
    <xf numFmtId="164" fontId="15" fillId="3" borderId="1" xfId="0" applyFont="1" applyFill="1" applyBorder="1" applyAlignment="1">
      <alignment horizontal="center" vertical="top" wrapText="1"/>
    </xf>
    <xf numFmtId="164" fontId="15" fillId="3" borderId="1" xfId="0" applyFont="1" applyFill="1" applyBorder="1" applyAlignment="1">
      <alignment horizontal="left" vertical="top" wrapText="1"/>
    </xf>
    <xf numFmtId="164" fontId="0" fillId="3" borderId="0" xfId="0" applyFill="1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vertical="center"/>
    </xf>
    <xf numFmtId="164" fontId="0" fillId="4" borderId="20" xfId="0" applyFill="1" applyBorder="1" applyAlignment="1">
      <alignment horizontal="left" vertical="center"/>
    </xf>
    <xf numFmtId="165" fontId="17" fillId="3" borderId="20" xfId="0" applyNumberFormat="1" applyFont="1" applyFill="1" applyBorder="1" applyAlignment="1">
      <alignment horizontal="left" vertical="center"/>
    </xf>
    <xf numFmtId="164" fontId="0" fillId="3" borderId="0" xfId="0" applyFill="1" applyAlignment="1">
      <alignment vertical="center"/>
    </xf>
    <xf numFmtId="164" fontId="0" fillId="4" borderId="21" xfId="0" applyFill="1" applyBorder="1" applyAlignment="1">
      <alignment horizontal="left" vertical="center"/>
    </xf>
    <xf numFmtId="165" fontId="17" fillId="3" borderId="21" xfId="0" applyNumberFormat="1" applyFont="1" applyFill="1" applyBorder="1" applyAlignment="1">
      <alignment horizontal="left" vertical="center"/>
    </xf>
    <xf numFmtId="164" fontId="17" fillId="3" borderId="21" xfId="0" applyFont="1" applyFill="1" applyBorder="1" applyAlignment="1">
      <alignment horizontal="left" vertical="center"/>
    </xf>
    <xf numFmtId="164" fontId="0" fillId="3" borderId="0" xfId="0" applyFill="1" applyAlignment="1">
      <alignment horizontal="center" vertical="center"/>
    </xf>
    <xf numFmtId="164" fontId="18" fillId="2" borderId="0" xfId="0" applyFont="1" applyFill="1" applyAlignment="1">
      <alignment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0" fillId="3" borderId="22" xfId="0" applyFont="1" applyFill="1" applyBorder="1" applyAlignment="1">
      <alignment horizontal="center" vertical="center"/>
    </xf>
    <xf numFmtId="164" fontId="19" fillId="3" borderId="23" xfId="0" applyFont="1" applyFill="1" applyBorder="1" applyAlignment="1">
      <alignment horizontal="center" vertical="center" wrapText="1"/>
    </xf>
    <xf numFmtId="164" fontId="19" fillId="3" borderId="22" xfId="0" applyFont="1" applyFill="1" applyBorder="1" applyAlignment="1">
      <alignment horizontal="center" vertical="center" wrapText="1"/>
    </xf>
    <xf numFmtId="164" fontId="19" fillId="3" borderId="2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wrapText="1" indent="1"/>
    </xf>
    <xf numFmtId="164" fontId="19" fillId="3" borderId="0" xfId="0" applyFont="1" applyFill="1" applyBorder="1" applyAlignment="1">
      <alignment horizontal="center" vertical="center"/>
    </xf>
    <xf numFmtId="164" fontId="0" fillId="3" borderId="0" xfId="0" applyFill="1" applyAlignment="1">
      <alignment horizontal="center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 applyProtection="1">
      <alignment horizontal="left" vertical="center"/>
      <protection/>
    </xf>
    <xf numFmtId="164" fontId="19" fillId="3" borderId="26" xfId="0" applyFont="1" applyFill="1" applyBorder="1" applyAlignment="1">
      <alignment horizontal="center" vertical="center"/>
    </xf>
    <xf numFmtId="164" fontId="0" fillId="3" borderId="23" xfId="0" applyFill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20" fillId="2" borderId="27" xfId="0" applyFont="1" applyFill="1" applyBorder="1" applyAlignment="1">
      <alignment horizontal="left" vertical="center"/>
    </xf>
    <xf numFmtId="164" fontId="0" fillId="2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0" fillId="2" borderId="20" xfId="0" applyFont="1" applyFill="1" applyBorder="1" applyAlignment="1">
      <alignment vertical="center"/>
    </xf>
    <xf numFmtId="164" fontId="0" fillId="3" borderId="20" xfId="0" applyFont="1" applyFill="1" applyBorder="1" applyAlignment="1">
      <alignment horizontal="left" vertical="center"/>
    </xf>
    <xf numFmtId="164" fontId="0" fillId="2" borderId="21" xfId="0" applyFont="1" applyFill="1" applyBorder="1" applyAlignment="1">
      <alignment vertical="center"/>
    </xf>
    <xf numFmtId="164" fontId="0" fillId="3" borderId="21" xfId="0" applyFont="1" applyFill="1" applyBorder="1" applyAlignment="1">
      <alignment horizontal="left" vertical="center"/>
    </xf>
    <xf numFmtId="164" fontId="0" fillId="3" borderId="0" xfId="0" applyFont="1" applyFill="1" applyBorder="1" applyAlignment="1">
      <alignment horizontal="left" vertical="center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28" xfId="0" applyFont="1" applyFill="1" applyBorder="1" applyAlignment="1" applyProtection="1">
      <alignment horizontal="left" vertical="center"/>
      <protection/>
    </xf>
    <xf numFmtId="164" fontId="19" fillId="3" borderId="23" xfId="0" applyFont="1" applyFill="1" applyBorder="1" applyAlignment="1" applyProtection="1">
      <alignment horizontal="left" vertical="center"/>
      <protection/>
    </xf>
    <xf numFmtId="164" fontId="0" fillId="2" borderId="21" xfId="0" applyFont="1" applyFill="1" applyBorder="1" applyAlignment="1">
      <alignment vertical="center" wrapText="1"/>
    </xf>
    <xf numFmtId="164" fontId="0" fillId="2" borderId="0" xfId="0" applyFont="1" applyFill="1" applyAlignment="1">
      <alignment vertical="center" wrapText="1"/>
    </xf>
    <xf numFmtId="164" fontId="19" fillId="5" borderId="0" xfId="0" applyFont="1" applyFill="1" applyBorder="1" applyAlignment="1">
      <alignment horizontal="left" wrapText="1" indent="1"/>
    </xf>
    <xf numFmtId="164" fontId="19" fillId="5" borderId="0" xfId="0" applyFont="1" applyFill="1" applyBorder="1" applyAlignment="1">
      <alignment horizontal="center" vertical="center"/>
    </xf>
    <xf numFmtId="164" fontId="0" fillId="5" borderId="0" xfId="0" applyFill="1" applyAlignment="1">
      <alignment horizontal="center"/>
    </xf>
    <xf numFmtId="164" fontId="0" fillId="5" borderId="0" xfId="0" applyFill="1" applyAlignment="1">
      <alignment/>
    </xf>
    <xf numFmtId="164" fontId="19" fillId="5" borderId="0" xfId="0" applyFont="1" applyFill="1" applyBorder="1" applyAlignment="1">
      <alignment horizontal="left" wrapText="1" indent="3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5B9BD5"/>
      <rgbColor rgb="00993366"/>
      <rgbColor rgb="00F2F2F2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F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das Etapas de Planejamento</a:t>
            </a:r>
          </a:p>
        </c:rich>
      </c:tx>
      <c:layout>
        <c:manualLayout>
          <c:xMode val="factor"/>
          <c:yMode val="factor"/>
          <c:x val="-0.043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139"/>
          <c:w val="0.79225"/>
          <c:h val="0.72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5B9BD5"/>
              </a:solidFill>
              <a:ln>
                <a:solidFill>
                  <a:srgbClr val="5B9BD5"/>
                </a:solidFill>
              </a:ln>
            </c:spPr>
          </c:marker>
          <c:dPt>
            <c:idx val="0"/>
            <c:spPr>
              <a:ln w="254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1"/>
            <c:spPr>
              <a:ln w="254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2"/>
            <c:spPr>
              <a:ln w="254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3"/>
            <c:spPr>
              <a:ln w="254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4"/>
            <c:spPr>
              <a:ln w="254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'Questionário Ação 1'!$C$17:$C$21</c:f>
              <c:numCache/>
            </c:numRef>
          </c:xVal>
          <c:yVal>
            <c:numRef>
              <c:f>'Questionário Ação 1'!$D$17:$D$21</c:f>
              <c:numCache/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</c:scaling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31193"/>
        <c:crosses val="autoZero"/>
        <c:crossBetween val="midCat"/>
        <c:dispUnits/>
      </c:valAx>
      <c:valAx>
        <c:axId val="43931193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3778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00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das Etapas de Execução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05"/>
          <c:y val="0.1455"/>
          <c:w val="0.7925"/>
          <c:h val="0.7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'Questionário Ação 1'!$C$32:$C$36</c:f>
              <c:numCache/>
            </c:numRef>
          </c:xVal>
          <c:yVal>
            <c:numRef>
              <c:f>'Questionário Ação 1'!$D$32:$D$36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5B9BD5"/>
              </a:solidFill>
              <a:ln>
                <a:solidFill>
                  <a:srgbClr val="5B9BD5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1"/>
            <c:spPr>
              <a:ln w="381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2"/>
            <c:spPr>
              <a:ln w="381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3"/>
            <c:spPr>
              <a:ln w="38100">
                <a:noFill/>
              </a:ln>
            </c:spPr>
            <c:marker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Pt>
            <c:idx val="4"/>
            <c:spPr>
              <a:ln w="25400">
                <a:noFill/>
              </a:ln>
            </c:spPr>
            <c:marker>
              <c:symbol val="square"/>
              <c:size val="5"/>
              <c:spPr>
                <a:solidFill>
                  <a:srgbClr val="5B9BD5"/>
                </a:solidFill>
                <a:ln>
                  <a:solidFill>
                    <a:srgbClr val="5B9BD5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'Questionário Ação 1'!$C$32:$C$36</c:f>
              <c:numCache/>
            </c:numRef>
          </c:xVal>
          <c:yVal>
            <c:numRef>
              <c:f>'Questionário Ação 1'!$D$32:$D$36</c:f>
              <c:numCache/>
            </c:numRef>
          </c:yVal>
          <c:smooth val="0"/>
        </c:ser>
        <c:axId val="59836418"/>
        <c:axId val="1656851"/>
      </c:scatterChart>
      <c:valAx>
        <c:axId val="59836418"/>
        <c:scaling>
          <c:orientation val="minMax"/>
        </c:scaling>
        <c:axPos val="b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6851"/>
        <c:crosses val="autoZero"/>
        <c:crossBetween val="midCat"/>
        <c:dispUnits/>
      </c:valAx>
      <c:valAx>
        <c:axId val="1656851"/>
        <c:scaling>
          <c:orientation val="minMax"/>
          <c:max val="5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36418"/>
        <c:crosses val="autoZero"/>
        <c:crossBetween val="midCat"/>
        <c:dispUnits/>
        <c:majorUnit val="1"/>
        <c:minorUnit val="0.5"/>
      </c:valAx>
      <c:spPr>
        <a:gradFill rotWithShape="1">
          <a:gsLst>
            <a:gs pos="0">
              <a:srgbClr val="FFFFFF"/>
            </a:gs>
            <a:gs pos="100000">
              <a:srgbClr val="FFC000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228600</xdr:colOff>
      <xdr:row>13</xdr:row>
      <xdr:rowOff>180975</xdr:rowOff>
    </xdr:from>
    <xdr:to>
      <xdr:col>10</xdr:col>
      <xdr:colOff>438150</xdr:colOff>
      <xdr:row>14</xdr:row>
      <xdr:rowOff>981075</xdr:rowOff>
    </xdr:to>
    <xdr:sp>
      <xdr:nvSpPr>
        <xdr:cNvPr id="1" name="CaixaDeTexto 4"/>
        <xdr:cNvSpPr>
          <a:spLocks/>
        </xdr:cNvSpPr>
      </xdr:nvSpPr>
      <xdr:spPr>
        <a:xfrm>
          <a:off x="2428875" y="3495675"/>
          <a:ext cx="5314950" cy="99060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5B9BD5"/>
              </a:solidFill>
              <a:latin typeface="Calibri"/>
              <a:ea typeface="Calibri"/>
              <a:cs typeface="Calibri"/>
            </a:rPr>
            <a:t>PREENCHER CADA LINHA COM AS RESPECTIVAS AÇÕES QUE FORAM PROPOSTAS NO PPA. COM SEUS RESPECTIVOS PRODUTOS E METAS FISICAS ESTIMADAS E REALIZADAS. 
AS FORMULAS DE "ÍNDICE DE REALIZAÇÃO" JÁ SERÃO PREENCHIDAS AUTOMATICAMENTE.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600075</xdr:colOff>
      <xdr:row>6</xdr:row>
      <xdr:rowOff>9525</xdr:rowOff>
    </xdr:from>
    <xdr:to>
      <xdr:col>10</xdr:col>
      <xdr:colOff>419100</xdr:colOff>
      <xdr:row>13</xdr:row>
      <xdr:rowOff>104775</xdr:rowOff>
    </xdr:to>
    <xdr:sp>
      <xdr:nvSpPr>
        <xdr:cNvPr id="1" name="CaixaDeTexto 5"/>
        <xdr:cNvSpPr>
          <a:spLocks/>
        </xdr:cNvSpPr>
      </xdr:nvSpPr>
      <xdr:spPr>
        <a:xfrm>
          <a:off x="3686175" y="1990725"/>
          <a:ext cx="5019675" cy="1428750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5B9BD5"/>
              </a:solidFill>
              <a:latin typeface="Calibri"/>
              <a:ea typeface="Calibri"/>
              <a:cs typeface="Calibri"/>
            </a:rPr>
            <a:t>PREENCHER CADA LINHA COM AS RESPECTIVAS AÇÕES QUE FORAM PROPOSTAS NO PPA. COM SEUS RESPECTIVOS VALORES ESTIMADOS PARA O ANO E OS VALORES LIQUIDADOS A CADA QUADRIMESTRE
AS FORMULAS DE "ÍNDICE DE REALIZAÇÃO" JÁ SERÃO PREENCHIDAS AUTOMATICAMENTE.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0.0195</cdr:y>
    </cdr:from>
    <cdr:to>
      <cdr:x>0.081</cdr:x>
      <cdr:y>0.94125</cdr:y>
    </cdr:to>
    <cdr:sp>
      <cdr:nvSpPr>
        <cdr:cNvPr id="1" name="CaixaDeTexto 1"/>
        <cdr:cNvSpPr>
          <a:spLocks/>
        </cdr:cNvSpPr>
      </cdr:nvSpPr>
      <cdr:spPr>
        <a:xfrm>
          <a:off x="123825" y="38100"/>
          <a:ext cx="266700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700" b="0" i="0" u="none" baseline="0"/>
            <a:t> DI F ICULDADE</a:t>
          </a:r>
        </a:p>
      </cdr:txBody>
    </cdr:sp>
  </cdr:relSizeAnchor>
  <cdr:relSizeAnchor xmlns:cdr="http://schemas.openxmlformats.org/drawingml/2006/chartDrawing">
    <cdr:from>
      <cdr:x>0.40725</cdr:x>
      <cdr:y>0.8835</cdr:y>
    </cdr:from>
    <cdr:to>
      <cdr:x>0.62475</cdr:x>
      <cdr:y>0.97</cdr:y>
    </cdr:to>
    <cdr:sp>
      <cdr:nvSpPr>
        <cdr:cNvPr id="2" name="CaixaDeTexto 3"/>
        <cdr:cNvSpPr>
          <a:spLocks/>
        </cdr:cNvSpPr>
      </cdr:nvSpPr>
      <cdr:spPr>
        <a:xfrm>
          <a:off x="1971675" y="2028825"/>
          <a:ext cx="1057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/>
            <a:t>IMPORTÂNCIA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0.06425</cdr:y>
    </cdr:from>
    <cdr:to>
      <cdr:x>0.0715</cdr:x>
      <cdr:y>0.99025</cdr:y>
    </cdr:to>
    <cdr:sp>
      <cdr:nvSpPr>
        <cdr:cNvPr id="1" name="CaixaDeTexto 1"/>
        <cdr:cNvSpPr>
          <a:spLocks/>
        </cdr:cNvSpPr>
      </cdr:nvSpPr>
      <cdr:spPr>
        <a:xfrm>
          <a:off x="171450" y="152400"/>
          <a:ext cx="161925" cy="2219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700" b="0" i="0" u="none" baseline="0"/>
            <a:t> DIFIC
ULDADE</a:t>
          </a:r>
        </a:p>
      </cdr:txBody>
    </cdr:sp>
  </cdr:relSizeAnchor>
  <cdr:relSizeAnchor xmlns:cdr="http://schemas.openxmlformats.org/drawingml/2006/chartDrawing">
    <cdr:from>
      <cdr:x>0.46325</cdr:x>
      <cdr:y>0.89325</cdr:y>
    </cdr:from>
    <cdr:to>
      <cdr:x>0.6805</cdr:x>
      <cdr:y>0.97975</cdr:y>
    </cdr:to>
    <cdr:sp>
      <cdr:nvSpPr>
        <cdr:cNvPr id="2" name="CaixaDeTexto 1"/>
        <cdr:cNvSpPr>
          <a:spLocks/>
        </cdr:cNvSpPr>
      </cdr:nvSpPr>
      <cdr:spPr>
        <a:xfrm>
          <a:off x="2228850" y="2143125"/>
          <a:ext cx="1047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/>
            <a:t>IMPORTÂNCIA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285750</xdr:colOff>
      <xdr:row>12</xdr:row>
      <xdr:rowOff>38100</xdr:rowOff>
    </xdr:from>
    <xdr:to>
      <xdr:col>12</xdr:col>
      <xdr:colOff>495300</xdr:colOff>
      <xdr:row>21</xdr:row>
      <xdr:rowOff>28575</xdr:rowOff>
    </xdr:to>
    <xdr:graphicFrame>
      <xdr:nvGraphicFramePr>
        <xdr:cNvPr id="1" name="Chart 6"/>
        <xdr:cNvGraphicFramePr/>
      </xdr:nvGraphicFramePr>
      <xdr:xfrm>
        <a:off x="6276975" y="3371850"/>
        <a:ext cx="48577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285750</xdr:colOff>
      <xdr:row>29</xdr:row>
      <xdr:rowOff>38100</xdr:rowOff>
    </xdr:from>
    <xdr:to>
      <xdr:col>12</xdr:col>
      <xdr:colOff>457200</xdr:colOff>
      <xdr:row>37</xdr:row>
      <xdr:rowOff>228600</xdr:rowOff>
    </xdr:to>
    <xdr:graphicFrame>
      <xdr:nvGraphicFramePr>
        <xdr:cNvPr id="2" name="Chart 7"/>
        <xdr:cNvGraphicFramePr/>
      </xdr:nvGraphicFramePr>
      <xdr:xfrm>
        <a:off x="6276975" y="8791575"/>
        <a:ext cx="48196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152400</xdr:colOff>
      <xdr:row>6</xdr:row>
      <xdr:rowOff>114300</xdr:rowOff>
    </xdr:from>
    <xdr:to>
      <xdr:col>12</xdr:col>
      <xdr:colOff>285750</xdr:colOff>
      <xdr:row>11</xdr:row>
      <xdr:rowOff>76200</xdr:rowOff>
    </xdr:to>
    <xdr:sp>
      <xdr:nvSpPr>
        <xdr:cNvPr id="3" name="CaixaDeTexto 5"/>
        <xdr:cNvSpPr>
          <a:spLocks/>
        </xdr:cNvSpPr>
      </xdr:nvSpPr>
      <xdr:spPr>
        <a:xfrm>
          <a:off x="6143625" y="2000250"/>
          <a:ext cx="4781550" cy="1171575"/>
        </a:xfrm>
        <a:prstGeom prst="rect">
          <a:avLst/>
        </a:prstGeom>
        <a:solidFill>
          <a:srgbClr val="FFFF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5B9BD5"/>
              </a:solidFill>
              <a:latin typeface="Calibri"/>
              <a:ea typeface="Calibri"/>
              <a:cs typeface="Calibri"/>
            </a:rPr>
            <a:t>PARA CADA AÇÃO PROPOSTA, DEVERÁ SER REALIZADO UMA AVALIAÇÃO NESTE QUESTIONÁRIO. 
PARA ISSO, DUPLIQUE A "ABA" DESTA PLANILHA QUANTAS VEZES FOREM NECESSARIAS A CORRESPONDER O NÚMERO DE AÇÕES DO PROGRAMA TEMÁTICO.
A INTENÇÃO É AVALIAR CADA UMA DAS AÇÕES ISOLADAMENTE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0">
      <selection activeCell="A12" sqref="A12"/>
    </sheetView>
  </sheetViews>
  <sheetFormatPr defaultColWidth="8.00390625" defaultRowHeight="15" zeroHeight="1"/>
  <cols>
    <col min="1" max="1" width="13.8515625" style="1" customWidth="1"/>
    <col min="2" max="2" width="12.28125" style="1" customWidth="1"/>
    <col min="3" max="12" width="9.140625" style="1" customWidth="1"/>
    <col min="13" max="16384" width="9.140625" style="1" hidden="1" customWidth="1"/>
  </cols>
  <sheetData>
    <row r="1" spans="1:12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9.25" customHeight="1">
      <c r="A2" s="3" t="s">
        <v>1</v>
      </c>
      <c r="B2" s="4"/>
      <c r="C2" s="3" t="s">
        <v>2</v>
      </c>
      <c r="D2" s="5"/>
      <c r="E2" s="6" t="s">
        <v>3</v>
      </c>
      <c r="F2" s="5"/>
      <c r="G2" s="5"/>
      <c r="H2" s="7" t="s">
        <v>4</v>
      </c>
      <c r="I2" s="8"/>
      <c r="J2" s="8"/>
      <c r="K2" s="8"/>
      <c r="L2" s="8"/>
    </row>
    <row r="3" spans="1:12" ht="34.5">
      <c r="A3" s="3" t="s">
        <v>5</v>
      </c>
      <c r="B3" s="8"/>
      <c r="C3" s="8"/>
      <c r="D3" s="8"/>
      <c r="E3" s="8"/>
      <c r="F3" s="8"/>
      <c r="G3" s="8"/>
      <c r="H3" s="9" t="s">
        <v>6</v>
      </c>
      <c r="I3" s="10"/>
      <c r="J3" s="10"/>
      <c r="K3" s="10"/>
      <c r="L3" s="10"/>
    </row>
    <row r="4" spans="1:12" ht="15.75">
      <c r="A4" s="3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75">
      <c r="A5" s="3" t="s">
        <v>8</v>
      </c>
      <c r="B5" s="12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>
      <c r="A6" s="3" t="s">
        <v>10</v>
      </c>
      <c r="B6" s="12" t="s">
        <v>11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.75">
      <c r="A7" s="3" t="s">
        <v>12</v>
      </c>
      <c r="B7" s="12" t="s">
        <v>13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.75">
      <c r="A8" s="3" t="s">
        <v>14</v>
      </c>
      <c r="B8" s="12" t="s">
        <v>9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1.75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88.5" customHeight="1">
      <c r="A10" s="14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81.75" customHeight="1">
      <c r="A11" s="14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74.25" customHeight="1">
      <c r="A12" s="14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48.75">
      <c r="A13" s="14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15"/>
  </sheetData>
  <sheetProtection selectLockedCells="1" selectUnlockedCells="1"/>
  <mergeCells count="14">
    <mergeCell ref="A1:L1"/>
    <mergeCell ref="I2:L2"/>
    <mergeCell ref="B3:G3"/>
    <mergeCell ref="I3:L3"/>
    <mergeCell ref="B4:L4"/>
    <mergeCell ref="B5:L5"/>
    <mergeCell ref="B6:L6"/>
    <mergeCell ref="B7:L7"/>
    <mergeCell ref="B8:L8"/>
    <mergeCell ref="A9:L9"/>
    <mergeCell ref="B10:L10"/>
    <mergeCell ref="B11:L11"/>
    <mergeCell ref="B12:L12"/>
    <mergeCell ref="B13:L13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SheetLayoutView="100" workbookViewId="0" topLeftCell="A4">
      <selection activeCell="B15" sqref="B15"/>
    </sheetView>
  </sheetViews>
  <sheetFormatPr defaultColWidth="8.00390625" defaultRowHeight="15"/>
  <cols>
    <col min="1" max="1" width="22.57421875" style="0" customWidth="1"/>
    <col min="2" max="2" width="10.421875" style="0" customWidth="1"/>
    <col min="3" max="3" width="10.8515625" style="0" customWidth="1"/>
    <col min="4" max="5" width="8.7109375" style="0" customWidth="1"/>
    <col min="6" max="6" width="13.7109375" style="0" customWidth="1"/>
    <col min="7" max="7" width="8.421875" style="0" customWidth="1"/>
    <col min="8" max="16384" width="8.7109375" style="0" customWidth="1"/>
  </cols>
  <sheetData>
    <row r="1" spans="1:11" ht="23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4.2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5.25" customHeight="1">
      <c r="A3" s="17" t="s">
        <v>22</v>
      </c>
      <c r="B3" s="18">
        <f>'Avaliação do Programa'!B3:G3</f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>
      <c r="A4" s="19" t="s">
        <v>23</v>
      </c>
      <c r="B4" s="20" t="s">
        <v>24</v>
      </c>
      <c r="C4" s="19" t="s">
        <v>25</v>
      </c>
      <c r="D4" s="19"/>
      <c r="E4" s="19"/>
      <c r="F4" s="19"/>
      <c r="G4" s="19"/>
      <c r="H4" s="19"/>
      <c r="I4" s="19"/>
      <c r="J4" s="19"/>
      <c r="K4" s="19"/>
    </row>
    <row r="5" spans="1:11" ht="22.5" customHeight="1">
      <c r="A5" s="19"/>
      <c r="B5" s="20"/>
      <c r="C5" s="21" t="s">
        <v>26</v>
      </c>
      <c r="D5" s="22" t="s">
        <v>27</v>
      </c>
      <c r="E5" s="23" t="s">
        <v>28</v>
      </c>
      <c r="F5" s="22" t="s">
        <v>27</v>
      </c>
      <c r="G5" s="23" t="s">
        <v>28</v>
      </c>
      <c r="H5" s="22" t="s">
        <v>27</v>
      </c>
      <c r="I5" s="23" t="s">
        <v>28</v>
      </c>
      <c r="J5" s="22" t="s">
        <v>27</v>
      </c>
      <c r="K5" s="23" t="s">
        <v>28</v>
      </c>
    </row>
    <row r="6" spans="1:12" ht="15">
      <c r="A6" s="19"/>
      <c r="B6" s="20"/>
      <c r="C6" s="24" t="s">
        <v>29</v>
      </c>
      <c r="D6" s="25" t="s">
        <v>30</v>
      </c>
      <c r="E6" s="26" t="s">
        <v>31</v>
      </c>
      <c r="F6" s="27" t="s">
        <v>32</v>
      </c>
      <c r="G6" s="26" t="s">
        <v>31</v>
      </c>
      <c r="H6" s="27" t="s">
        <v>33</v>
      </c>
      <c r="I6" s="26" t="s">
        <v>31</v>
      </c>
      <c r="J6" s="27" t="s">
        <v>34</v>
      </c>
      <c r="K6" s="26" t="s">
        <v>34</v>
      </c>
      <c r="L6" s="28"/>
    </row>
    <row r="7" spans="1:11" ht="15">
      <c r="A7" s="29" t="s">
        <v>35</v>
      </c>
      <c r="B7" s="30"/>
      <c r="C7" s="31"/>
      <c r="D7" s="32"/>
      <c r="E7" s="33" t="e">
        <f aca="true" t="shared" si="0" ref="E7:E14">D7/C7</f>
        <v>#DIV/0!</v>
      </c>
      <c r="F7" s="32"/>
      <c r="G7" s="33" t="e">
        <f aca="true" t="shared" si="1" ref="G7:G14">F7/$C7</f>
        <v>#DIV/0!</v>
      </c>
      <c r="H7" s="32"/>
      <c r="I7" s="33" t="e">
        <f aca="true" t="shared" si="2" ref="I7:I14">H7/$C7</f>
        <v>#DIV/0!</v>
      </c>
      <c r="J7" s="32"/>
      <c r="K7" s="33" t="e">
        <f aca="true" t="shared" si="3" ref="K7:K14">$E7+$G7+$I7</f>
        <v>#DIV/0!</v>
      </c>
    </row>
    <row r="8" spans="1:11" ht="15">
      <c r="A8" s="34" t="s">
        <v>35</v>
      </c>
      <c r="B8" s="35"/>
      <c r="C8" s="35"/>
      <c r="D8" s="36"/>
      <c r="E8" s="37" t="e">
        <f t="shared" si="0"/>
        <v>#DIV/0!</v>
      </c>
      <c r="F8" s="36"/>
      <c r="G8" s="37" t="e">
        <f t="shared" si="1"/>
        <v>#DIV/0!</v>
      </c>
      <c r="H8" s="36"/>
      <c r="I8" s="37" t="e">
        <f t="shared" si="2"/>
        <v>#DIV/0!</v>
      </c>
      <c r="J8" s="36"/>
      <c r="K8" s="37" t="e">
        <f t="shared" si="3"/>
        <v>#DIV/0!</v>
      </c>
    </row>
    <row r="9" spans="1:11" ht="15">
      <c r="A9" s="29" t="s">
        <v>35</v>
      </c>
      <c r="B9" s="30"/>
      <c r="C9" s="31"/>
      <c r="D9" s="32"/>
      <c r="E9" s="33" t="e">
        <f t="shared" si="0"/>
        <v>#DIV/0!</v>
      </c>
      <c r="F9" s="32"/>
      <c r="G9" s="33" t="e">
        <f t="shared" si="1"/>
        <v>#DIV/0!</v>
      </c>
      <c r="H9" s="32"/>
      <c r="I9" s="33" t="e">
        <f t="shared" si="2"/>
        <v>#DIV/0!</v>
      </c>
      <c r="J9" s="32"/>
      <c r="K9" s="33" t="e">
        <f t="shared" si="3"/>
        <v>#DIV/0!</v>
      </c>
    </row>
    <row r="10" spans="1:11" ht="15">
      <c r="A10" s="34" t="s">
        <v>35</v>
      </c>
      <c r="B10" s="35"/>
      <c r="C10" s="35"/>
      <c r="D10" s="36"/>
      <c r="E10" s="37" t="e">
        <f t="shared" si="0"/>
        <v>#DIV/0!</v>
      </c>
      <c r="F10" s="36"/>
      <c r="G10" s="37" t="e">
        <f t="shared" si="1"/>
        <v>#DIV/0!</v>
      </c>
      <c r="H10" s="36"/>
      <c r="I10" s="37" t="e">
        <f t="shared" si="2"/>
        <v>#DIV/0!</v>
      </c>
      <c r="J10" s="36"/>
      <c r="K10" s="37" t="e">
        <f t="shared" si="3"/>
        <v>#DIV/0!</v>
      </c>
    </row>
    <row r="11" spans="1:11" ht="15">
      <c r="A11" s="29" t="s">
        <v>35</v>
      </c>
      <c r="B11" s="30"/>
      <c r="C11" s="31"/>
      <c r="D11" s="32"/>
      <c r="E11" s="33" t="e">
        <f t="shared" si="0"/>
        <v>#DIV/0!</v>
      </c>
      <c r="F11" s="32"/>
      <c r="G11" s="33" t="e">
        <f t="shared" si="1"/>
        <v>#DIV/0!</v>
      </c>
      <c r="H11" s="32"/>
      <c r="I11" s="33" t="e">
        <f t="shared" si="2"/>
        <v>#DIV/0!</v>
      </c>
      <c r="J11" s="32"/>
      <c r="K11" s="33" t="e">
        <f t="shared" si="3"/>
        <v>#DIV/0!</v>
      </c>
    </row>
    <row r="12" spans="1:11" ht="15">
      <c r="A12" s="34" t="s">
        <v>35</v>
      </c>
      <c r="B12" s="35"/>
      <c r="C12" s="35"/>
      <c r="D12" s="36"/>
      <c r="E12" s="37" t="e">
        <f t="shared" si="0"/>
        <v>#DIV/0!</v>
      </c>
      <c r="F12" s="36"/>
      <c r="G12" s="37" t="e">
        <f t="shared" si="1"/>
        <v>#DIV/0!</v>
      </c>
      <c r="H12" s="36"/>
      <c r="I12" s="37" t="e">
        <f t="shared" si="2"/>
        <v>#DIV/0!</v>
      </c>
      <c r="J12" s="36"/>
      <c r="K12" s="37" t="e">
        <f t="shared" si="3"/>
        <v>#DIV/0!</v>
      </c>
    </row>
    <row r="13" spans="1:11" ht="15">
      <c r="A13" s="29" t="s">
        <v>36</v>
      </c>
      <c r="B13" s="30"/>
      <c r="C13" s="31"/>
      <c r="D13" s="32"/>
      <c r="E13" s="33" t="e">
        <f t="shared" si="0"/>
        <v>#DIV/0!</v>
      </c>
      <c r="F13" s="32"/>
      <c r="G13" s="33" t="e">
        <f t="shared" si="1"/>
        <v>#DIV/0!</v>
      </c>
      <c r="H13" s="32"/>
      <c r="I13" s="33" t="e">
        <f t="shared" si="2"/>
        <v>#DIV/0!</v>
      </c>
      <c r="J13" s="32"/>
      <c r="K13" s="33" t="e">
        <f t="shared" si="3"/>
        <v>#DIV/0!</v>
      </c>
    </row>
    <row r="14" spans="1:11" ht="15">
      <c r="A14" s="38" t="s">
        <v>36</v>
      </c>
      <c r="B14" s="39"/>
      <c r="C14" s="39"/>
      <c r="D14" s="40"/>
      <c r="E14" s="41" t="e">
        <f t="shared" si="0"/>
        <v>#DIV/0!</v>
      </c>
      <c r="F14" s="40"/>
      <c r="G14" s="41" t="e">
        <f t="shared" si="1"/>
        <v>#DIV/0!</v>
      </c>
      <c r="H14" s="40"/>
      <c r="I14" s="41" t="e">
        <f t="shared" si="2"/>
        <v>#DIV/0!</v>
      </c>
      <c r="J14" s="40"/>
      <c r="K14" s="41" t="e">
        <f t="shared" si="3"/>
        <v>#DIV/0!</v>
      </c>
    </row>
    <row r="15" spans="1:11" ht="101.25" customHeight="1">
      <c r="A15" s="42" t="s">
        <v>37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ht="15">
      <c r="M16" s="28"/>
    </row>
  </sheetData>
  <sheetProtection selectLockedCells="1" selectUnlockedCells="1"/>
  <mergeCells count="7">
    <mergeCell ref="A1:K1"/>
    <mergeCell ref="A2:K2"/>
    <mergeCell ref="B3:K3"/>
    <mergeCell ref="A4:A6"/>
    <mergeCell ref="B4:B6"/>
    <mergeCell ref="C4:K4"/>
    <mergeCell ref="B15:K15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110" zoomScaleSheetLayoutView="110" workbookViewId="0" topLeftCell="A4">
      <selection activeCell="M13" sqref="M13"/>
    </sheetView>
  </sheetViews>
  <sheetFormatPr defaultColWidth="8.00390625" defaultRowHeight="15"/>
  <cols>
    <col min="1" max="1" width="22.57421875" style="0" customWidth="1"/>
    <col min="2" max="2" width="10.421875" style="0" customWidth="1"/>
    <col min="3" max="4" width="13.28125" style="0" customWidth="1"/>
    <col min="5" max="5" width="8.7109375" style="0" customWidth="1"/>
    <col min="6" max="6" width="13.7109375" style="0" customWidth="1"/>
    <col min="7" max="7" width="8.421875" style="0" customWidth="1"/>
    <col min="8" max="8" width="11.8515625" style="0" customWidth="1"/>
    <col min="9" max="9" width="8.7109375" style="0" customWidth="1"/>
    <col min="10" max="10" width="13.28125" style="0" customWidth="1"/>
    <col min="11" max="16384" width="8.7109375" style="0" customWidth="1"/>
  </cols>
  <sheetData>
    <row r="1" spans="1:11" ht="23.2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4.25" customHeight="1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5.25" customHeight="1">
      <c r="A3" s="17" t="s">
        <v>22</v>
      </c>
      <c r="B3" s="18">
        <f>'Avaliação do Programa'!B3:G3</f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>
      <c r="A4" s="19" t="s">
        <v>23</v>
      </c>
      <c r="B4" s="20" t="s">
        <v>24</v>
      </c>
      <c r="C4" s="19" t="s">
        <v>40</v>
      </c>
      <c r="D4" s="19"/>
      <c r="E4" s="19"/>
      <c r="F4" s="19"/>
      <c r="G4" s="19"/>
      <c r="H4" s="19"/>
      <c r="I4" s="19"/>
      <c r="J4" s="19"/>
      <c r="K4" s="19"/>
    </row>
    <row r="5" spans="1:11" ht="22.5" customHeight="1">
      <c r="A5" s="19"/>
      <c r="B5" s="20"/>
      <c r="C5" s="21" t="s">
        <v>41</v>
      </c>
      <c r="D5" s="22" t="s">
        <v>42</v>
      </c>
      <c r="E5" s="23" t="s">
        <v>28</v>
      </c>
      <c r="F5" s="22" t="s">
        <v>42</v>
      </c>
      <c r="G5" s="23" t="s">
        <v>28</v>
      </c>
      <c r="H5" s="22" t="s">
        <v>42</v>
      </c>
      <c r="I5" s="23" t="s">
        <v>28</v>
      </c>
      <c r="J5" s="22" t="s">
        <v>42</v>
      </c>
      <c r="K5" s="23" t="s">
        <v>28</v>
      </c>
    </row>
    <row r="6" spans="1:11" ht="15">
      <c r="A6" s="19"/>
      <c r="B6" s="20"/>
      <c r="C6" s="24" t="s">
        <v>43</v>
      </c>
      <c r="D6" s="25" t="s">
        <v>30</v>
      </c>
      <c r="E6" s="26" t="s">
        <v>31</v>
      </c>
      <c r="F6" s="27" t="s">
        <v>32</v>
      </c>
      <c r="G6" s="26" t="s">
        <v>31</v>
      </c>
      <c r="H6" s="27" t="s">
        <v>33</v>
      </c>
      <c r="I6" s="26" t="s">
        <v>31</v>
      </c>
      <c r="J6" s="27" t="s">
        <v>34</v>
      </c>
      <c r="K6" s="26" t="s">
        <v>34</v>
      </c>
    </row>
    <row r="7" spans="1:11" ht="15">
      <c r="A7" s="29" t="s">
        <v>35</v>
      </c>
      <c r="B7" s="30"/>
      <c r="C7" s="31"/>
      <c r="D7" s="32"/>
      <c r="E7" s="33" t="e">
        <f aca="true" t="shared" si="0" ref="E7:E14">D7/C7</f>
        <v>#DIV/0!</v>
      </c>
      <c r="F7" s="32"/>
      <c r="G7" s="33" t="e">
        <f aca="true" t="shared" si="1" ref="G7:G14">F7/$C7</f>
        <v>#DIV/0!</v>
      </c>
      <c r="H7" s="32"/>
      <c r="I7" s="33" t="e">
        <f aca="true" t="shared" si="2" ref="I7:I14">H7/$C7</f>
        <v>#DIV/0!</v>
      </c>
      <c r="J7" s="32"/>
      <c r="K7" s="33" t="e">
        <f aca="true" t="shared" si="3" ref="K7:K14">$E7+$G7+$I7</f>
        <v>#DIV/0!</v>
      </c>
    </row>
    <row r="8" spans="1:11" ht="15">
      <c r="A8" s="34" t="s">
        <v>35</v>
      </c>
      <c r="B8" s="35"/>
      <c r="C8" s="35"/>
      <c r="D8" s="36"/>
      <c r="E8" s="37" t="e">
        <f t="shared" si="0"/>
        <v>#DIV/0!</v>
      </c>
      <c r="F8" s="36"/>
      <c r="G8" s="37" t="e">
        <f t="shared" si="1"/>
        <v>#DIV/0!</v>
      </c>
      <c r="H8" s="36"/>
      <c r="I8" s="37" t="e">
        <f t="shared" si="2"/>
        <v>#DIV/0!</v>
      </c>
      <c r="J8" s="36"/>
      <c r="K8" s="37" t="e">
        <f t="shared" si="3"/>
        <v>#DIV/0!</v>
      </c>
    </row>
    <row r="9" spans="1:11" ht="15">
      <c r="A9" s="29" t="s">
        <v>35</v>
      </c>
      <c r="B9" s="30"/>
      <c r="C9" s="31"/>
      <c r="D9" s="32"/>
      <c r="E9" s="33" t="e">
        <f t="shared" si="0"/>
        <v>#DIV/0!</v>
      </c>
      <c r="F9" s="32"/>
      <c r="G9" s="33" t="e">
        <f t="shared" si="1"/>
        <v>#DIV/0!</v>
      </c>
      <c r="H9" s="32"/>
      <c r="I9" s="33" t="e">
        <f t="shared" si="2"/>
        <v>#DIV/0!</v>
      </c>
      <c r="J9" s="32"/>
      <c r="K9" s="33" t="e">
        <f t="shared" si="3"/>
        <v>#DIV/0!</v>
      </c>
    </row>
    <row r="10" spans="1:11" ht="15">
      <c r="A10" s="34" t="s">
        <v>35</v>
      </c>
      <c r="B10" s="35"/>
      <c r="C10" s="35"/>
      <c r="D10" s="36"/>
      <c r="E10" s="37" t="e">
        <f t="shared" si="0"/>
        <v>#DIV/0!</v>
      </c>
      <c r="F10" s="36"/>
      <c r="G10" s="37" t="e">
        <f t="shared" si="1"/>
        <v>#DIV/0!</v>
      </c>
      <c r="H10" s="36"/>
      <c r="I10" s="37" t="e">
        <f t="shared" si="2"/>
        <v>#DIV/0!</v>
      </c>
      <c r="J10" s="36"/>
      <c r="K10" s="37" t="e">
        <f t="shared" si="3"/>
        <v>#DIV/0!</v>
      </c>
    </row>
    <row r="11" spans="1:11" ht="15">
      <c r="A11" s="29" t="s">
        <v>35</v>
      </c>
      <c r="B11" s="30"/>
      <c r="C11" s="31"/>
      <c r="D11" s="32"/>
      <c r="E11" s="33" t="e">
        <f t="shared" si="0"/>
        <v>#DIV/0!</v>
      </c>
      <c r="F11" s="32"/>
      <c r="G11" s="33" t="e">
        <f t="shared" si="1"/>
        <v>#DIV/0!</v>
      </c>
      <c r="H11" s="32"/>
      <c r="I11" s="33" t="e">
        <f t="shared" si="2"/>
        <v>#DIV/0!</v>
      </c>
      <c r="J11" s="32"/>
      <c r="K11" s="33" t="e">
        <f t="shared" si="3"/>
        <v>#DIV/0!</v>
      </c>
    </row>
    <row r="12" spans="1:11" ht="15">
      <c r="A12" s="34" t="s">
        <v>35</v>
      </c>
      <c r="B12" s="35"/>
      <c r="C12" s="35"/>
      <c r="D12" s="36"/>
      <c r="E12" s="37" t="e">
        <f t="shared" si="0"/>
        <v>#DIV/0!</v>
      </c>
      <c r="F12" s="36"/>
      <c r="G12" s="37" t="e">
        <f t="shared" si="1"/>
        <v>#DIV/0!</v>
      </c>
      <c r="H12" s="36"/>
      <c r="I12" s="37" t="e">
        <f t="shared" si="2"/>
        <v>#DIV/0!</v>
      </c>
      <c r="J12" s="36"/>
      <c r="K12" s="37" t="e">
        <f t="shared" si="3"/>
        <v>#DIV/0!</v>
      </c>
    </row>
    <row r="13" spans="1:11" ht="15">
      <c r="A13" s="29" t="s">
        <v>36</v>
      </c>
      <c r="B13" s="30"/>
      <c r="C13" s="31"/>
      <c r="D13" s="32"/>
      <c r="E13" s="33" t="e">
        <f t="shared" si="0"/>
        <v>#DIV/0!</v>
      </c>
      <c r="F13" s="32"/>
      <c r="G13" s="33" t="e">
        <f t="shared" si="1"/>
        <v>#DIV/0!</v>
      </c>
      <c r="H13" s="32"/>
      <c r="I13" s="33" t="e">
        <f t="shared" si="2"/>
        <v>#DIV/0!</v>
      </c>
      <c r="J13" s="32"/>
      <c r="K13" s="33" t="e">
        <f t="shared" si="3"/>
        <v>#DIV/0!</v>
      </c>
    </row>
    <row r="14" spans="1:11" ht="15">
      <c r="A14" s="38" t="s">
        <v>36</v>
      </c>
      <c r="B14" s="39"/>
      <c r="C14" s="39"/>
      <c r="D14" s="40"/>
      <c r="E14" s="41" t="e">
        <f t="shared" si="0"/>
        <v>#DIV/0!</v>
      </c>
      <c r="F14" s="40"/>
      <c r="G14" s="41" t="e">
        <f t="shared" si="1"/>
        <v>#DIV/0!</v>
      </c>
      <c r="H14" s="40"/>
      <c r="I14" s="41" t="e">
        <f t="shared" si="2"/>
        <v>#DIV/0!</v>
      </c>
      <c r="J14" s="40"/>
      <c r="K14" s="41" t="e">
        <f t="shared" si="3"/>
        <v>#DIV/0!</v>
      </c>
    </row>
    <row r="15" spans="1:11" ht="60" customHeight="1">
      <c r="A15" s="42" t="s">
        <v>44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</sheetData>
  <sheetProtection selectLockedCells="1" selectUnlockedCells="1"/>
  <mergeCells count="7">
    <mergeCell ref="A1:K1"/>
    <mergeCell ref="A2:K2"/>
    <mergeCell ref="B3:K3"/>
    <mergeCell ref="A4:A6"/>
    <mergeCell ref="B4:B6"/>
    <mergeCell ref="C4:K4"/>
    <mergeCell ref="B15:K15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SheetLayoutView="100" workbookViewId="0" topLeftCell="A1">
      <selection activeCell="B41" sqref="B41"/>
    </sheetView>
  </sheetViews>
  <sheetFormatPr defaultColWidth="8.00390625" defaultRowHeight="15"/>
  <cols>
    <col min="1" max="1" width="29.57421875" style="0" customWidth="1"/>
    <col min="2" max="2" width="39.8515625" style="0" customWidth="1"/>
    <col min="3" max="3" width="11.28125" style="46" customWidth="1"/>
    <col min="4" max="4" width="9.140625" style="46" customWidth="1"/>
    <col min="5" max="16384" width="8.7109375" style="0" customWidth="1"/>
  </cols>
  <sheetData>
    <row r="1" spans="1:13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33.7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ht="18" customHeight="1">
      <c r="A3" s="49">
        <f>'Avaliação do Programa'!H2</f>
        <v>0</v>
      </c>
      <c r="B3" s="50">
        <f>'Avaliação do Programa'!I2</f>
        <v>0</v>
      </c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</row>
    <row r="4" spans="1:13" s="48" customFormat="1" ht="18" customHeight="1">
      <c r="A4" s="52">
        <f>'Avaliação do Programa'!A3</f>
        <v>0</v>
      </c>
      <c r="B4" s="53">
        <f>'Avaliação do Programa'!B3:G3</f>
        <v>0</v>
      </c>
      <c r="C4" s="53"/>
      <c r="D4" s="53"/>
      <c r="E4" s="53"/>
      <c r="F4" s="53"/>
      <c r="G4" s="53"/>
      <c r="H4" s="53"/>
      <c r="I4" s="53"/>
      <c r="J4" s="51"/>
      <c r="K4" s="51"/>
      <c r="L4" s="51"/>
      <c r="M4" s="51"/>
    </row>
    <row r="5" spans="1:13" s="48" customFormat="1" ht="18" customHeight="1">
      <c r="A5" s="52" t="s">
        <v>46</v>
      </c>
      <c r="B5" s="54"/>
      <c r="C5" s="54"/>
      <c r="D5" s="54"/>
      <c r="E5" s="54"/>
      <c r="F5" s="54"/>
      <c r="G5" s="54"/>
      <c r="H5" s="54"/>
      <c r="I5" s="54"/>
      <c r="J5" s="51"/>
      <c r="K5" s="51"/>
      <c r="L5" s="51"/>
      <c r="M5" s="51"/>
    </row>
    <row r="6" spans="1:13" s="48" customFormat="1" ht="27" customHeight="1">
      <c r="A6" s="51"/>
      <c r="B6" s="51"/>
      <c r="C6" s="55"/>
      <c r="D6" s="55"/>
      <c r="E6" s="51"/>
      <c r="F6" s="51"/>
      <c r="G6" s="51"/>
      <c r="H6" s="51"/>
      <c r="I6" s="51"/>
      <c r="J6" s="51"/>
      <c r="K6" s="51"/>
      <c r="L6" s="51"/>
      <c r="M6" s="51"/>
    </row>
    <row r="7" spans="1:13" ht="18.75">
      <c r="A7" s="56" t="s">
        <v>47</v>
      </c>
      <c r="B7" s="56" t="s">
        <v>48</v>
      </c>
      <c r="C7" s="57"/>
      <c r="D7" s="57"/>
      <c r="E7" s="58"/>
      <c r="F7" s="58"/>
      <c r="G7" s="58"/>
      <c r="H7" s="58"/>
      <c r="I7" s="58"/>
      <c r="J7" s="58"/>
      <c r="K7" s="58"/>
      <c r="L7" s="58"/>
      <c r="M7" s="58"/>
    </row>
    <row r="8" spans="1:5" ht="15" customHeight="1">
      <c r="A8" s="59" t="s">
        <v>49</v>
      </c>
      <c r="B8" s="60" t="s">
        <v>50</v>
      </c>
      <c r="C8" s="60"/>
      <c r="D8" s="60"/>
      <c r="E8" s="45"/>
    </row>
    <row r="9" spans="1:5" ht="15">
      <c r="A9" s="59"/>
      <c r="B9" s="60"/>
      <c r="C9" s="60"/>
      <c r="D9" s="60"/>
      <c r="E9" s="45"/>
    </row>
    <row r="10" spans="1:5" ht="31.5" customHeight="1">
      <c r="A10" s="61" t="s">
        <v>51</v>
      </c>
      <c r="B10" s="62"/>
      <c r="C10" s="62"/>
      <c r="D10" s="62"/>
      <c r="E10" s="45"/>
    </row>
    <row r="11" spans="1:5" ht="15">
      <c r="A11" s="63"/>
      <c r="B11" s="64"/>
      <c r="C11" s="64"/>
      <c r="D11" s="65"/>
      <c r="E11" s="45"/>
    </row>
    <row r="12" spans="1:13" ht="18.75">
      <c r="A12" s="56" t="s">
        <v>52</v>
      </c>
      <c r="B12" s="56" t="s">
        <v>53</v>
      </c>
      <c r="C12" s="57"/>
      <c r="D12" s="57"/>
      <c r="E12" s="58"/>
      <c r="F12" s="58"/>
      <c r="G12" s="58"/>
      <c r="H12" s="58"/>
      <c r="I12" s="58"/>
      <c r="J12" s="58"/>
      <c r="K12" s="58"/>
      <c r="L12" s="58"/>
      <c r="M12" s="58"/>
    </row>
    <row r="13" spans="3:4" s="45" customFormat="1" ht="15">
      <c r="C13" s="65"/>
      <c r="D13" s="65"/>
    </row>
    <row r="14" spans="3:4" s="45" customFormat="1" ht="15">
      <c r="C14" s="65"/>
      <c r="D14" s="65"/>
    </row>
    <row r="15" spans="1:5" ht="21.75" customHeight="1">
      <c r="A15" s="59" t="s">
        <v>49</v>
      </c>
      <c r="B15" s="66" t="s">
        <v>54</v>
      </c>
      <c r="C15" s="60" t="s">
        <v>55</v>
      </c>
      <c r="D15" s="60" t="s">
        <v>56</v>
      </c>
      <c r="E15" s="45"/>
    </row>
    <row r="16" spans="1:5" ht="21.75" customHeight="1">
      <c r="A16" s="59"/>
      <c r="B16" s="66"/>
      <c r="C16" s="60"/>
      <c r="D16" s="60"/>
      <c r="E16" s="45"/>
    </row>
    <row r="17" spans="1:5" ht="21.75" customHeight="1">
      <c r="A17" s="60" t="s">
        <v>51</v>
      </c>
      <c r="B17" s="67" t="s">
        <v>57</v>
      </c>
      <c r="C17" s="68">
        <v>1</v>
      </c>
      <c r="D17" s="68">
        <v>5</v>
      </c>
      <c r="E17" s="45"/>
    </row>
    <row r="18" spans="1:5" ht="21.75" customHeight="1">
      <c r="A18" s="60"/>
      <c r="B18" s="67" t="s">
        <v>58</v>
      </c>
      <c r="C18" s="69">
        <v>2</v>
      </c>
      <c r="D18" s="62">
        <v>4</v>
      </c>
      <c r="E18" s="45"/>
    </row>
    <row r="19" spans="1:5" ht="21.75" customHeight="1">
      <c r="A19" s="60"/>
      <c r="B19" s="67" t="s">
        <v>59</v>
      </c>
      <c r="C19" s="62">
        <v>3</v>
      </c>
      <c r="D19" s="62">
        <v>3</v>
      </c>
      <c r="E19" s="45"/>
    </row>
    <row r="20" spans="1:8" s="72" customFormat="1" ht="21.75" customHeight="1">
      <c r="A20" s="60"/>
      <c r="B20" s="67" t="s">
        <v>60</v>
      </c>
      <c r="C20" s="62">
        <v>4</v>
      </c>
      <c r="D20" s="62">
        <v>2</v>
      </c>
      <c r="E20" s="45"/>
      <c r="F20" s="70"/>
      <c r="G20" s="70"/>
      <c r="H20" s="71"/>
    </row>
    <row r="21" spans="1:8" s="72" customFormat="1" ht="21.75" customHeight="1">
      <c r="A21" s="60"/>
      <c r="B21" s="67" t="s">
        <v>61</v>
      </c>
      <c r="C21" s="62">
        <v>5</v>
      </c>
      <c r="D21" s="62">
        <v>1</v>
      </c>
      <c r="E21" s="45"/>
      <c r="F21" s="70"/>
      <c r="G21" s="70"/>
      <c r="H21" s="71"/>
    </row>
    <row r="22" spans="1:13" s="75" customFormat="1" ht="32.25" customHeight="1">
      <c r="A22" s="73" t="s">
        <v>62</v>
      </c>
      <c r="B22" s="73"/>
      <c r="C22" s="73"/>
      <c r="D22" s="73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33.75" customHeight="1">
      <c r="A23" s="76" t="s">
        <v>63</v>
      </c>
      <c r="B23" s="77" t="s">
        <v>64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33.75" customHeight="1">
      <c r="A24" s="78" t="s">
        <v>65</v>
      </c>
      <c r="B24" s="79" t="s">
        <v>64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33.75" customHeight="1">
      <c r="A25" s="78" t="s">
        <v>66</v>
      </c>
      <c r="B25" s="79" t="s">
        <v>64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33.75" customHeight="1">
      <c r="A26" s="74" t="s">
        <v>67</v>
      </c>
      <c r="B26" s="80" t="s">
        <v>64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33.75" customHeight="1">
      <c r="A27" s="78" t="s">
        <v>68</v>
      </c>
      <c r="B27" s="79" t="s">
        <v>64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21.75" customHeight="1">
      <c r="A28" s="45"/>
      <c r="B28" s="45"/>
      <c r="C28" s="65"/>
      <c r="D28" s="6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21.75" customHeight="1">
      <c r="A29" s="56" t="s">
        <v>69</v>
      </c>
      <c r="B29" s="56" t="s">
        <v>70</v>
      </c>
      <c r="C29" s="57"/>
      <c r="D29" s="57"/>
      <c r="E29" s="58"/>
      <c r="F29" s="58"/>
      <c r="G29" s="58"/>
      <c r="H29" s="58"/>
      <c r="I29" s="58"/>
      <c r="J29" s="58"/>
      <c r="K29" s="58"/>
      <c r="L29" s="58"/>
      <c r="M29" s="58"/>
    </row>
    <row r="30" spans="1:5" ht="21.75" customHeight="1">
      <c r="A30" s="59" t="s">
        <v>49</v>
      </c>
      <c r="B30" s="81" t="s">
        <v>71</v>
      </c>
      <c r="C30" s="60" t="s">
        <v>55</v>
      </c>
      <c r="D30" s="60" t="s">
        <v>56</v>
      </c>
      <c r="E30" s="45"/>
    </row>
    <row r="31" spans="1:5" ht="21.75" customHeight="1">
      <c r="A31" s="59"/>
      <c r="B31" s="81"/>
      <c r="C31" s="60"/>
      <c r="D31" s="60"/>
      <c r="E31" s="45"/>
    </row>
    <row r="32" spans="1:5" ht="21.75" customHeight="1">
      <c r="A32" s="60" t="s">
        <v>72</v>
      </c>
      <c r="B32" s="67" t="s">
        <v>73</v>
      </c>
      <c r="C32" s="68">
        <v>1</v>
      </c>
      <c r="D32" s="68">
        <v>5</v>
      </c>
      <c r="E32" s="45"/>
    </row>
    <row r="33" spans="1:5" ht="21.75" customHeight="1">
      <c r="A33" s="60"/>
      <c r="B33" s="67" t="s">
        <v>74</v>
      </c>
      <c r="C33" s="69">
        <v>2</v>
      </c>
      <c r="D33" s="62">
        <v>4</v>
      </c>
      <c r="E33" s="45"/>
    </row>
    <row r="34" spans="1:5" ht="21.75" customHeight="1">
      <c r="A34" s="60"/>
      <c r="B34" s="67" t="s">
        <v>75</v>
      </c>
      <c r="C34" s="62">
        <v>3</v>
      </c>
      <c r="D34" s="62">
        <v>4</v>
      </c>
      <c r="E34" s="45"/>
    </row>
    <row r="35" spans="1:5" ht="21.75" customHeight="1">
      <c r="A35" s="60"/>
      <c r="B35" s="82" t="s">
        <v>76</v>
      </c>
      <c r="C35" s="62">
        <v>4</v>
      </c>
      <c r="D35" s="62">
        <v>3</v>
      </c>
      <c r="E35" s="45"/>
    </row>
    <row r="36" spans="1:5" ht="21.75" customHeight="1">
      <c r="A36" s="60"/>
      <c r="B36" s="83" t="s">
        <v>77</v>
      </c>
      <c r="C36" s="62">
        <v>5</v>
      </c>
      <c r="D36" s="62">
        <v>2</v>
      </c>
      <c r="E36" s="45"/>
    </row>
    <row r="37" spans="1:5" ht="21.75" customHeight="1">
      <c r="A37" s="45"/>
      <c r="B37" s="45"/>
      <c r="C37" s="65"/>
      <c r="D37" s="65"/>
      <c r="E37" s="45"/>
    </row>
    <row r="38" spans="1:5" ht="21.75" customHeight="1">
      <c r="A38" s="45"/>
      <c r="B38" s="45"/>
      <c r="C38" s="65"/>
      <c r="D38" s="65"/>
      <c r="E38" s="45"/>
    </row>
    <row r="39" spans="1:13" ht="29.25" customHeight="1">
      <c r="A39" s="73" t="s">
        <v>78</v>
      </c>
      <c r="B39" s="73"/>
      <c r="C39" s="73"/>
      <c r="D39" s="73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59.25" customHeight="1">
      <c r="A40" s="76" t="s">
        <v>79</v>
      </c>
      <c r="B40" s="77" t="s">
        <v>64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59.25" customHeight="1">
      <c r="A41" s="78" t="s">
        <v>80</v>
      </c>
      <c r="B41" s="79" t="s">
        <v>64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59.25" customHeight="1">
      <c r="A42" s="84" t="s">
        <v>81</v>
      </c>
      <c r="B42" s="79" t="s">
        <v>64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59.25" customHeight="1">
      <c r="A43" s="85" t="s">
        <v>82</v>
      </c>
      <c r="B43" s="80" t="s">
        <v>64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59.25" customHeight="1">
      <c r="A44" s="78" t="s">
        <v>83</v>
      </c>
      <c r="B44" s="79" t="s">
        <v>64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ht="46.5" customHeight="1">
      <c r="A45" s="84" t="s">
        <v>84</v>
      </c>
      <c r="B45" s="79" t="s">
        <v>64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5">
      <c r="A46" s="45"/>
      <c r="B46" s="45"/>
      <c r="C46" s="65"/>
      <c r="D46" s="6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5">
      <c r="A47" s="86" t="s">
        <v>85</v>
      </c>
      <c r="B47" s="86" t="s">
        <v>86</v>
      </c>
      <c r="C47" s="87"/>
      <c r="D47" s="88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15">
      <c r="A48" s="90" t="s">
        <v>87</v>
      </c>
      <c r="B48" s="90" t="s">
        <v>88</v>
      </c>
      <c r="C48" s="87"/>
      <c r="D48" s="88"/>
      <c r="E48" s="89"/>
      <c r="F48" s="89"/>
      <c r="G48" s="89"/>
      <c r="H48" s="89"/>
      <c r="I48" s="89"/>
      <c r="J48" s="89"/>
      <c r="K48" s="89"/>
      <c r="L48" s="89"/>
      <c r="M48" s="89"/>
    </row>
    <row r="49" spans="1:13" ht="15">
      <c r="A49" s="90" t="s">
        <v>89</v>
      </c>
      <c r="B49" s="90" t="s">
        <v>90</v>
      </c>
      <c r="C49" s="87"/>
      <c r="D49" s="88"/>
      <c r="E49" s="89"/>
      <c r="F49" s="89"/>
      <c r="G49" s="89"/>
      <c r="H49" s="89"/>
      <c r="I49" s="89"/>
      <c r="J49" s="89"/>
      <c r="K49" s="89"/>
      <c r="L49" s="89"/>
      <c r="M49" s="89"/>
    </row>
    <row r="50" spans="1:13" ht="15">
      <c r="A50" s="90" t="s">
        <v>91</v>
      </c>
      <c r="B50" s="90" t="s">
        <v>92</v>
      </c>
      <c r="C50" s="87"/>
      <c r="D50" s="88"/>
      <c r="E50" s="89"/>
      <c r="F50" s="89"/>
      <c r="G50" s="89"/>
      <c r="H50" s="89"/>
      <c r="I50" s="89"/>
      <c r="J50" s="89"/>
      <c r="K50" s="89"/>
      <c r="L50" s="89"/>
      <c r="M50" s="89"/>
    </row>
    <row r="51" spans="1:13" ht="15">
      <c r="A51" s="90" t="s">
        <v>93</v>
      </c>
      <c r="B51" s="90" t="s">
        <v>94</v>
      </c>
      <c r="C51" s="87"/>
      <c r="D51" s="88"/>
      <c r="E51" s="89"/>
      <c r="F51" s="89"/>
      <c r="G51" s="89"/>
      <c r="H51" s="89"/>
      <c r="I51" s="89"/>
      <c r="J51" s="89"/>
      <c r="K51" s="89"/>
      <c r="L51" s="89"/>
      <c r="M51" s="89"/>
    </row>
    <row r="52" spans="1:13" ht="15">
      <c r="A52" s="90" t="s">
        <v>95</v>
      </c>
      <c r="B52" s="90" t="s">
        <v>96</v>
      </c>
      <c r="C52" s="87"/>
      <c r="D52" s="88"/>
      <c r="E52" s="89"/>
      <c r="F52" s="89"/>
      <c r="G52" s="89"/>
      <c r="H52" s="89"/>
      <c r="I52" s="89"/>
      <c r="J52" s="89"/>
      <c r="K52" s="89"/>
      <c r="L52" s="89"/>
      <c r="M52" s="89"/>
    </row>
    <row r="53" spans="1:3" ht="15">
      <c r="A53" s="72"/>
      <c r="B53" s="72"/>
      <c r="C53" s="91"/>
    </row>
  </sheetData>
  <sheetProtection selectLockedCells="1" selectUnlockedCells="1"/>
  <mergeCells count="31">
    <mergeCell ref="A1:M1"/>
    <mergeCell ref="A2:M2"/>
    <mergeCell ref="B3:I3"/>
    <mergeCell ref="B4:I4"/>
    <mergeCell ref="B5:I5"/>
    <mergeCell ref="A8:A9"/>
    <mergeCell ref="B8:D9"/>
    <mergeCell ref="B10:D10"/>
    <mergeCell ref="A15:A16"/>
    <mergeCell ref="B15:B16"/>
    <mergeCell ref="C15:C16"/>
    <mergeCell ref="D15:D16"/>
    <mergeCell ref="A17:A21"/>
    <mergeCell ref="A22:D22"/>
    <mergeCell ref="B23:M23"/>
    <mergeCell ref="B24:M24"/>
    <mergeCell ref="B25:M25"/>
    <mergeCell ref="B26:M26"/>
    <mergeCell ref="B27:M27"/>
    <mergeCell ref="A30:A31"/>
    <mergeCell ref="B30:B31"/>
    <mergeCell ref="C30:C31"/>
    <mergeCell ref="D30:D31"/>
    <mergeCell ref="A32:A36"/>
    <mergeCell ref="A39:D39"/>
    <mergeCell ref="B40:M40"/>
    <mergeCell ref="B41:M41"/>
    <mergeCell ref="B42:M42"/>
    <mergeCell ref="B43:M43"/>
    <mergeCell ref="B44:M44"/>
    <mergeCell ref="B45:M45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Vanessa Goncalves Dias</dc:creator>
  <cp:keywords/>
  <dc:description/>
  <cp:lastModifiedBy>Bruno Vieira Affonso</cp:lastModifiedBy>
  <cp:lastPrinted>2018-05-18T23:00:40Z</cp:lastPrinted>
  <dcterms:created xsi:type="dcterms:W3CDTF">2018-02-27T19:31:57Z</dcterms:created>
  <dcterms:modified xsi:type="dcterms:W3CDTF">2021-05-12T20:41:34Z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